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תזרים_תקציב_מול_ביצוע" sheetId="1" state="visible" r:id="rId1"/>
    <sheet name="גיול_חובות_לקוחות" sheetId="2" state="visible" r:id="rId2"/>
    <sheet name="בקרת_תשלומים_כפולים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rightToLeft="1"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>
      <c r="A1" s="1" t="inlineStr">
        <is>
          <t>קוד סעיף</t>
        </is>
      </c>
      <c r="B1" s="1" t="inlineStr">
        <is>
          <t>שם סעיף תקציבי - טריגר</t>
        </is>
      </c>
      <c r="C1" s="1" t="inlineStr">
        <is>
          <t>מחלקה</t>
        </is>
      </c>
      <c r="D1" s="1" t="inlineStr">
        <is>
          <t>תקציב חודשי (ש"ח)</t>
        </is>
      </c>
      <c r="E1" s="1" t="inlineStr">
        <is>
          <t>ביצוע בפועל (ש"ח)</t>
        </is>
      </c>
      <c r="F1" s="1" t="inlineStr">
        <is>
          <t>שונות (ש"ח)</t>
        </is>
      </c>
      <c r="G1" s="1" t="inlineStr">
        <is>
          <t>אחוז סטייה</t>
        </is>
      </c>
      <c r="H1" s="1" t="inlineStr">
        <is>
          <t>סטטוס בקרה</t>
        </is>
      </c>
    </row>
    <row r="2">
      <c r="A2" t="inlineStr">
        <is>
          <t>REV-01</t>
        </is>
      </c>
      <c r="B2" t="inlineStr">
        <is>
          <t>הכנסות מפרויקטי אוטומציה ו-Copilot</t>
        </is>
      </c>
      <c r="C2" t="inlineStr">
        <is>
          <t>מכירות טריגר</t>
        </is>
      </c>
      <c r="D2" t="n">
        <v>450000</v>
      </c>
      <c r="E2" t="n">
        <v>485000</v>
      </c>
      <c r="F2">
        <f>E2-D2</f>
        <v/>
      </c>
      <c r="G2">
        <f>(E2-D2)/D2</f>
        <v/>
      </c>
      <c r="H2" t="inlineStr">
        <is>
          <t>חיובי - מעל היעד</t>
        </is>
      </c>
    </row>
    <row r="3">
      <c r="A3" t="inlineStr">
        <is>
          <t>REV-02</t>
        </is>
      </c>
      <c r="B3" t="inlineStr">
        <is>
          <t>הכנסות מריטיינר ושירותי מומחה</t>
        </is>
      </c>
      <c r="C3" t="inlineStr">
        <is>
          <t>שירות ותמיכה</t>
        </is>
      </c>
      <c r="D3" t="n">
        <v>180000</v>
      </c>
      <c r="E3" t="n">
        <v>175000</v>
      </c>
      <c r="F3">
        <f>E3-D3</f>
        <v/>
      </c>
      <c r="G3">
        <f>(E3-D3)/D3</f>
        <v/>
      </c>
      <c r="H3" t="inlineStr">
        <is>
          <t>תקין - עמידה ביעד</t>
        </is>
      </c>
    </row>
    <row r="4">
      <c r="A4" t="inlineStr">
        <is>
          <t>EXP-01</t>
        </is>
      </c>
      <c r="B4" t="inlineStr">
        <is>
          <t>שכר ומשכורות צוות טריגר</t>
        </is>
      </c>
      <c r="C4" t="inlineStr">
        <is>
          <t>הנהלה</t>
        </is>
      </c>
      <c r="D4" t="n">
        <v>260000</v>
      </c>
      <c r="E4" t="n">
        <v>262000</v>
      </c>
      <c r="F4">
        <f>E4-D4</f>
        <v/>
      </c>
      <c r="G4">
        <f>(E4-D4)/D4</f>
        <v/>
      </c>
      <c r="H4" t="inlineStr">
        <is>
          <t>תקין</t>
        </is>
      </c>
    </row>
    <row r="5">
      <c r="A5" t="inlineStr">
        <is>
          <t>EXP-02</t>
        </is>
      </c>
      <c r="B5" t="inlineStr">
        <is>
          <t>קבלני משנה ומומחי ענן ו-AI</t>
        </is>
      </c>
      <c r="C5" t="inlineStr">
        <is>
          <t>פיתוח אוטומציה</t>
        </is>
      </c>
      <c r="D5" t="n">
        <v>85000</v>
      </c>
      <c r="E5" t="n">
        <v>114000</v>
      </c>
      <c r="F5">
        <f>E5-D5</f>
        <v/>
      </c>
      <c r="G5">
        <f>(E5-D5)/D5</f>
        <v/>
      </c>
      <c r="H5" t="inlineStr">
        <is>
          <t>חריגה מעל 20% - נדרש בירור</t>
        </is>
      </c>
    </row>
    <row r="6">
      <c r="A6" t="inlineStr">
        <is>
          <t>EXP-03</t>
        </is>
      </c>
      <c r="B6" t="inlineStr">
        <is>
          <t>רישיונות תוכנה, Azure ו-M365</t>
        </is>
      </c>
      <c r="C6" t="inlineStr">
        <is>
          <t>תשתיות IT</t>
        </is>
      </c>
      <c r="D6" t="n">
        <v>45000</v>
      </c>
      <c r="E6" t="n">
        <v>58500</v>
      </c>
      <c r="F6">
        <f>E6-D6</f>
        <v/>
      </c>
      <c r="G6">
        <f>(E6-D6)/D6</f>
        <v/>
      </c>
      <c r="H6" t="inlineStr">
        <is>
          <t>חריגה מעל 20% - גידול צריכת ענן</t>
        </is>
      </c>
    </row>
    <row r="7">
      <c r="A7" t="inlineStr">
        <is>
          <t>EXP-04</t>
        </is>
      </c>
      <c r="B7" t="inlineStr">
        <is>
          <t>שיווק, כנסים וקידום טריגר</t>
        </is>
      </c>
      <c r="C7" t="inlineStr">
        <is>
          <t>שיווק</t>
        </is>
      </c>
      <c r="D7" t="n">
        <v>35000</v>
      </c>
      <c r="E7" t="n">
        <v>32000</v>
      </c>
      <c r="F7">
        <f>E7-D7</f>
        <v/>
      </c>
      <c r="G7">
        <f>(E7-D7)/D7</f>
        <v/>
      </c>
      <c r="H7" t="inlineStr">
        <is>
          <t>חיסכון תקציבי</t>
        </is>
      </c>
    </row>
    <row r="8">
      <c r="A8" t="inlineStr">
        <is>
          <t>EXP-05</t>
        </is>
      </c>
      <c r="B8" t="inlineStr">
        <is>
          <t>נסיעות ואש"ל כנסים מקצועיים</t>
        </is>
      </c>
      <c r="C8" t="inlineStr">
        <is>
          <t>תפעול</t>
        </is>
      </c>
      <c r="D8" t="n">
        <v>20000</v>
      </c>
      <c r="E8" t="n">
        <v>29000</v>
      </c>
      <c r="F8">
        <f>E8-D8</f>
        <v/>
      </c>
      <c r="G8">
        <f>(E8-D8)/D8</f>
        <v/>
      </c>
      <c r="H8" t="inlineStr">
        <is>
          <t>חריגה של 45% - כנס טכנולוגי לונדון</t>
        </is>
      </c>
    </row>
    <row r="9">
      <c r="A9" t="inlineStr">
        <is>
          <t>EXP-06</t>
        </is>
      </c>
      <c r="B9" t="inlineStr">
        <is>
          <t>הוצאות משרד וכלליות</t>
        </is>
      </c>
      <c r="C9" t="inlineStr">
        <is>
          <t>הנהלה</t>
        </is>
      </c>
      <c r="D9" t="n">
        <v>15000</v>
      </c>
      <c r="E9" t="n">
        <v>14200</v>
      </c>
      <c r="F9">
        <f>E9-D9</f>
        <v/>
      </c>
      <c r="G9">
        <f>(E9-D9)/D9</f>
        <v/>
      </c>
      <c r="H9" t="inlineStr">
        <is>
          <t>תקין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7"/>
  <sheetViews>
    <sheetView rightToLeft="1"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</cols>
  <sheetData>
    <row r="1">
      <c r="A1" s="1" t="inlineStr">
        <is>
          <t>מספר חשבונית</t>
        </is>
      </c>
      <c r="B1" s="1" t="inlineStr">
        <is>
          <t>שם לקוח</t>
        </is>
      </c>
      <c r="C1" s="1" t="inlineStr">
        <is>
          <t>תאריך הפקה</t>
        </is>
      </c>
      <c r="D1" s="1" t="inlineStr">
        <is>
          <t>תאריך פירעון</t>
        </is>
      </c>
      <c r="E1" s="1" t="inlineStr">
        <is>
          <t>סכום החשבונית (ש"ח)</t>
        </is>
      </c>
      <c r="F1" s="1" t="inlineStr">
        <is>
          <t>שוטף (0-30)</t>
        </is>
      </c>
      <c r="G1" s="1" t="inlineStr">
        <is>
          <t>פיגור 31-60</t>
        </is>
      </c>
      <c r="H1" s="1" t="inlineStr">
        <is>
          <t>פיגור 61-90</t>
        </is>
      </c>
      <c r="I1" s="1" t="inlineStr">
        <is>
          <t>פיגור מעל 90 יום</t>
        </is>
      </c>
      <c r="J1" s="1" t="inlineStr">
        <is>
          <t>רמת סיכון</t>
        </is>
      </c>
      <c r="K1" s="1" t="inlineStr">
        <is>
          <t>מנהל תיק לקוח</t>
        </is>
      </c>
    </row>
    <row r="2">
      <c r="A2" t="inlineStr">
        <is>
          <t>INV-7701</t>
        </is>
      </c>
      <c r="B2" t="inlineStr">
        <is>
          <t>אלפא תעשיות מתקדמות בע"מ</t>
        </is>
      </c>
      <c r="C2" t="inlineStr">
        <is>
          <t>2026-04-15</t>
        </is>
      </c>
      <c r="D2" t="inlineStr">
        <is>
          <t>2026-05-15</t>
        </is>
      </c>
      <c r="E2" t="n">
        <v>85000</v>
      </c>
      <c r="F2" t="n">
        <v>0</v>
      </c>
      <c r="G2" t="n">
        <v>0</v>
      </c>
      <c r="H2" t="n">
        <v>0</v>
      </c>
      <c r="I2" t="n">
        <v>85000</v>
      </c>
      <c r="J2" t="inlineStr">
        <is>
          <t>גבוהה מאוד - דורש טיפול משפטי</t>
        </is>
      </c>
      <c r="K2" t="inlineStr">
        <is>
          <t>שירה נבון</t>
        </is>
      </c>
    </row>
    <row r="3">
      <c r="A3" t="inlineStr">
        <is>
          <t>INV-7702</t>
        </is>
      </c>
      <c r="B3" t="inlineStr">
        <is>
          <t>בטא טכנולוגיות בע"מ</t>
        </is>
      </c>
      <c r="C3" t="inlineStr">
        <is>
          <t>2026-05-20</t>
        </is>
      </c>
      <c r="D3" t="inlineStr">
        <is>
          <t>2026-06-20</t>
        </is>
      </c>
      <c r="E3" t="n">
        <v>42000</v>
      </c>
      <c r="F3" t="n">
        <v>0</v>
      </c>
      <c r="G3" t="n">
        <v>0</v>
      </c>
      <c r="H3" t="n">
        <v>42000</v>
      </c>
      <c r="I3" t="n">
        <v>0</v>
      </c>
      <c r="J3" t="inlineStr">
        <is>
          <t>בינונית - תזכורת שנייה</t>
        </is>
      </c>
      <c r="K3" t="inlineStr">
        <is>
          <t>עידו רגב</t>
        </is>
      </c>
    </row>
    <row r="4">
      <c r="A4" t="inlineStr">
        <is>
          <t>INV-7703</t>
        </is>
      </c>
      <c r="B4" t="inlineStr">
        <is>
          <t>גמא לוגיסטיקה ושילוח</t>
        </is>
      </c>
      <c r="C4" t="inlineStr">
        <is>
          <t>2026-07-01</t>
        </is>
      </c>
      <c r="D4" t="inlineStr">
        <is>
          <t>2026-08-01</t>
        </is>
      </c>
      <c r="E4" t="n">
        <v>64000</v>
      </c>
      <c r="F4" t="n">
        <v>0</v>
      </c>
      <c r="G4" t="n">
        <v>64000</v>
      </c>
      <c r="H4" t="n">
        <v>0</v>
      </c>
      <c r="I4" t="n">
        <v>0</v>
      </c>
      <c r="J4" t="inlineStr">
        <is>
          <t>נמוכה - בטיפול שוטף</t>
        </is>
      </c>
      <c r="K4" t="inlineStr">
        <is>
          <t>מאיה אשכנזי</t>
        </is>
      </c>
    </row>
    <row r="5">
      <c r="A5" t="inlineStr">
        <is>
          <t>INV-7704</t>
        </is>
      </c>
      <c r="B5" t="inlineStr">
        <is>
          <t>דלתא פתרונות רפואיים</t>
        </is>
      </c>
      <c r="C5" t="inlineStr">
        <is>
          <t>2026-08-10</t>
        </is>
      </c>
      <c r="D5" t="inlineStr">
        <is>
          <t>2026-09-10</t>
        </is>
      </c>
      <c r="E5" t="n">
        <v>112000</v>
      </c>
      <c r="F5" t="n">
        <v>112000</v>
      </c>
      <c r="G5" t="n">
        <v>0</v>
      </c>
      <c r="H5" t="n">
        <v>0</v>
      </c>
      <c r="I5" t="n">
        <v>0</v>
      </c>
      <c r="J5" t="inlineStr">
        <is>
          <t>תקין - טרם הגיע מועד פירעון</t>
        </is>
      </c>
      <c r="K5" t="inlineStr">
        <is>
          <t>תום זהבי</t>
        </is>
      </c>
    </row>
    <row r="6">
      <c r="A6" t="inlineStr">
        <is>
          <t>INV-7705</t>
        </is>
      </c>
      <c r="B6" t="inlineStr">
        <is>
          <t>נקסוס פיננסים בע"מ</t>
        </is>
      </c>
      <c r="C6" t="inlineStr">
        <is>
          <t>2026-03-10</t>
        </is>
      </c>
      <c r="D6" t="inlineStr">
        <is>
          <t>2026-04-10</t>
        </is>
      </c>
      <c r="E6" t="n">
        <v>38000</v>
      </c>
      <c r="F6" t="n">
        <v>0</v>
      </c>
      <c r="G6" t="n">
        <v>0</v>
      </c>
      <c r="H6" t="n">
        <v>0</v>
      </c>
      <c r="I6" t="n">
        <v>38000</v>
      </c>
      <c r="J6" t="inlineStr">
        <is>
          <t>גבוהה מאוד - חוב מסופק</t>
        </is>
      </c>
      <c r="K6" t="inlineStr">
        <is>
          <t>שירה נבון</t>
        </is>
      </c>
    </row>
    <row r="7">
      <c r="A7" t="inlineStr">
        <is>
          <t>INV-7706</t>
        </is>
      </c>
      <c r="B7" t="inlineStr">
        <is>
          <t>אורביט מערכות מידע</t>
        </is>
      </c>
      <c r="C7" t="inlineStr">
        <is>
          <t>2026-06-15</t>
        </is>
      </c>
      <c r="D7" t="inlineStr">
        <is>
          <t>2026-07-15</t>
        </is>
      </c>
      <c r="E7" t="n">
        <v>27500</v>
      </c>
      <c r="F7" t="n">
        <v>0</v>
      </c>
      <c r="G7" t="n">
        <v>0</v>
      </c>
      <c r="H7" t="n">
        <v>27500</v>
      </c>
      <c r="I7" t="n">
        <v>0</v>
      </c>
      <c r="J7" t="inlineStr">
        <is>
          <t>בינונית - הבטחת תשלום השבוע</t>
        </is>
      </c>
      <c r="K7" t="inlineStr">
        <is>
          <t>עידו רגב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rightToLeft="1"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>
      <c r="A1" s="1" t="inlineStr">
        <is>
          <t>מזהה תשלום</t>
        </is>
      </c>
      <c r="B1" s="1" t="inlineStr">
        <is>
          <t>שם ספק</t>
        </is>
      </c>
      <c r="C1" s="1" t="inlineStr">
        <is>
          <t>מספר חשבונית ספק</t>
        </is>
      </c>
      <c r="D1" s="1" t="inlineStr">
        <is>
          <t>סכום ששולם (ש"ח)</t>
        </is>
      </c>
      <c r="E1" s="1" t="inlineStr">
        <is>
          <t>תאריך תשלום</t>
        </is>
      </c>
      <c r="F1" s="1" t="inlineStr">
        <is>
          <t>מספר הזמנה (PO)</t>
        </is>
      </c>
      <c r="G1" s="1" t="inlineStr">
        <is>
          <t>אמצעי תשלום</t>
        </is>
      </c>
      <c r="H1" s="1" t="inlineStr">
        <is>
          <t>הערת ביקורת</t>
        </is>
      </c>
    </row>
    <row r="2">
      <c r="A2" t="inlineStr">
        <is>
          <t>PAY-901</t>
        </is>
      </c>
      <c r="B2" t="inlineStr">
        <is>
          <t>טק-סורסינג ישיר בע"מ</t>
        </is>
      </c>
      <c r="C2" t="inlineStr">
        <is>
          <t>INV-8820</t>
        </is>
      </c>
      <c r="D2" t="n">
        <v>45000</v>
      </c>
      <c r="E2" t="inlineStr">
        <is>
          <t>2026-08-05</t>
        </is>
      </c>
      <c r="F2" t="inlineStr">
        <is>
          <t>PO-081</t>
        </is>
      </c>
      <c r="G2" t="inlineStr">
        <is>
          <t>העברה בנקאית</t>
        </is>
      </c>
      <c r="H2" t="inlineStr">
        <is>
          <t>תשלום תקין</t>
        </is>
      </c>
    </row>
    <row r="3">
      <c r="A3" t="inlineStr">
        <is>
          <t>PAY-902</t>
        </is>
      </c>
      <c r="B3" t="inlineStr">
        <is>
          <t>שירותי ענן ואבטחה בינלאומיים</t>
        </is>
      </c>
      <c r="C3" t="inlineStr">
        <is>
          <t>INV-5541</t>
        </is>
      </c>
      <c r="D3" t="n">
        <v>18500</v>
      </c>
      <c r="E3" t="inlineStr">
        <is>
          <t>2026-08-10</t>
        </is>
      </c>
      <c r="F3" t="inlineStr">
        <is>
          <t>PO-084</t>
        </is>
      </c>
      <c r="G3" t="inlineStr">
        <is>
          <t>העברה בנקאית</t>
        </is>
      </c>
      <c r="H3" t="inlineStr">
        <is>
          <t>תשלום תקין</t>
        </is>
      </c>
    </row>
    <row r="4">
      <c r="A4" t="inlineStr">
        <is>
          <t>PAY-903</t>
        </is>
      </c>
      <c r="B4" t="inlineStr">
        <is>
          <t>טק-סורסינג ישיר בע"מ</t>
        </is>
      </c>
      <c r="C4" t="inlineStr">
        <is>
          <t>INV-8820</t>
        </is>
      </c>
      <c r="D4" t="n">
        <v>45000</v>
      </c>
      <c r="E4" t="inlineStr">
        <is>
          <t>2026-08-18</t>
        </is>
      </c>
      <c r="F4" t="inlineStr">
        <is>
          <t>PO-081</t>
        </is>
      </c>
      <c r="G4" t="inlineStr">
        <is>
          <t>העברה בנקאית</t>
        </is>
      </c>
      <c r="H4" t="inlineStr">
        <is>
          <t>חשד לתשלום כפול - חשבונית 8820 שולמה פעמיים!</t>
        </is>
      </c>
    </row>
    <row r="5">
      <c r="A5" t="inlineStr">
        <is>
          <t>PAY-904</t>
        </is>
      </c>
      <c r="B5" t="inlineStr">
        <is>
          <t>משרדי פארק המדע הרצליה</t>
        </is>
      </c>
      <c r="C5" t="inlineStr">
        <is>
          <t>INV-9901</t>
        </is>
      </c>
      <c r="D5" t="n">
        <v>32000</v>
      </c>
      <c r="E5" t="inlineStr">
        <is>
          <t>2026-08-01</t>
        </is>
      </c>
      <c r="F5" t="inlineStr">
        <is>
          <t>PO-079</t>
        </is>
      </c>
      <c r="G5" t="inlineStr">
        <is>
          <t>הוראת קבע</t>
        </is>
      </c>
      <c r="H5" t="inlineStr">
        <is>
          <t>שכירות משרדי טריגר - תקין</t>
        </is>
      </c>
    </row>
    <row r="6">
      <c r="A6" t="inlineStr">
        <is>
          <t>PAY-905</t>
        </is>
      </c>
      <c r="B6" t="inlineStr">
        <is>
          <t>ייעוץ משפטי כהן ושות'</t>
        </is>
      </c>
      <c r="C6" t="inlineStr">
        <is>
          <t>INV-1204</t>
        </is>
      </c>
      <c r="D6" t="n">
        <v>14000</v>
      </c>
      <c r="E6" t="inlineStr">
        <is>
          <t>2026-08-15</t>
        </is>
      </c>
      <c r="F6" t="inlineStr">
        <is>
          <t>PO-088</t>
        </is>
      </c>
      <c r="G6" t="inlineStr">
        <is>
          <t>העברה בנקאית</t>
        </is>
      </c>
      <c r="H6" t="inlineStr">
        <is>
          <t>תקין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2026-08-31T09:14:21Z</dcterms:created>
  <dcterms:modified xsi:type="dcterms:W3CDTF">2026-08-31T09:14:21Z</dcterms:modified>
</cp:coreProperties>
</file>